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<sst xmlns="http://schemas.openxmlformats.org/spreadsheetml/2006/main" count="190" uniqueCount="131">
  <si>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</si>
  <si>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</si>
  <si>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</si>
  <si>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</si>
  <si>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</si>
  <si>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</si>
  <si>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</si>
  <si>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</si>
  <si>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MEDIJSKE STUDIJE I NOVINARSTVO</t>
  </si>
  <si>
    <t>121</t>
  </si>
  <si>
    <t>2018</t>
  </si>
  <si>
    <t>Milica</t>
  </si>
  <si>
    <t>Lipovac</t>
  </si>
  <si>
    <t>122</t>
  </si>
  <si>
    <t>Luka</t>
  </si>
  <si>
    <t>Dedović</t>
  </si>
  <si>
    <t>123</t>
  </si>
  <si>
    <t>Željka</t>
  </si>
  <si>
    <t>Zvicer</t>
  </si>
  <si>
    <t>125</t>
  </si>
  <si>
    <t>Jana</t>
  </si>
  <si>
    <t>Lutovac</t>
  </si>
  <si>
    <t>128</t>
  </si>
  <si>
    <t>Marija</t>
  </si>
  <si>
    <t>Krivokapić</t>
  </si>
  <si>
    <t>129</t>
  </si>
  <si>
    <t>Pešić</t>
  </si>
  <si>
    <t>130</t>
  </si>
  <si>
    <t>Lazar</t>
  </si>
  <si>
    <t>Maksimović</t>
  </si>
  <si>
    <t>131</t>
  </si>
  <si>
    <t>Brnović</t>
  </si>
  <si>
    <t>133</t>
  </si>
  <si>
    <t>Radovanović</t>
  </si>
  <si>
    <t>134</t>
  </si>
  <si>
    <t>Milena</t>
  </si>
  <si>
    <t>Dendić</t>
  </si>
  <si>
    <t>137</t>
  </si>
  <si>
    <t>Jovana</t>
  </si>
  <si>
    <t>Tomović</t>
  </si>
  <si>
    <t>141</t>
  </si>
  <si>
    <t>Jelena</t>
  </si>
  <si>
    <t>Miličković</t>
  </si>
  <si>
    <t>142</t>
  </si>
  <si>
    <t>Tijana</t>
  </si>
  <si>
    <t>Pejović</t>
  </si>
  <si>
    <t>143</t>
  </si>
  <si>
    <t>Danilo</t>
  </si>
  <si>
    <t>Nikčević</t>
  </si>
  <si>
    <t>146</t>
  </si>
  <si>
    <t>Sonja</t>
  </si>
  <si>
    <t>Popović</t>
  </si>
  <si>
    <t>151</t>
  </si>
  <si>
    <t>Dejana</t>
  </si>
  <si>
    <t>Đukić</t>
  </si>
  <si>
    <t>156</t>
  </si>
  <si>
    <t>Jovan</t>
  </si>
  <si>
    <t>Vlahović</t>
  </si>
  <si>
    <t>159</t>
  </si>
  <si>
    <t>Anja</t>
  </si>
  <si>
    <t>Ivanović</t>
  </si>
  <si>
    <t>2017</t>
  </si>
  <si>
    <t>Božović</t>
  </si>
  <si>
    <t>Amra</t>
  </si>
  <si>
    <t>Tahirović</t>
  </si>
  <si>
    <t>126</t>
  </si>
  <si>
    <t>Nemanja</t>
  </si>
  <si>
    <t>Rajković</t>
  </si>
  <si>
    <t>138</t>
  </si>
  <si>
    <t>Danijela</t>
  </si>
  <si>
    <t>Mičić</t>
  </si>
  <si>
    <t>139</t>
  </si>
  <si>
    <t>Ana</t>
  </si>
  <si>
    <t>Škuletić</t>
  </si>
  <si>
    <t>Rifat</t>
  </si>
  <si>
    <t>Tuzović</t>
  </si>
  <si>
    <t>147</t>
  </si>
  <si>
    <t>Anđela</t>
  </si>
  <si>
    <t>Bečanović</t>
  </si>
  <si>
    <t>Sabina</t>
  </si>
  <si>
    <t>Osmanović</t>
  </si>
  <si>
    <t>2016</t>
  </si>
  <si>
    <t>Kristina</t>
  </si>
  <si>
    <t>Martinović</t>
  </si>
  <si>
    <t>135</t>
  </si>
  <si>
    <t>Omeragić</t>
  </si>
  <si>
    <t>Burić</t>
  </si>
  <si>
    <t>Ćirović</t>
  </si>
  <si>
    <t>144</t>
  </si>
  <si>
    <t>2015</t>
  </si>
  <si>
    <t>Obrad</t>
  </si>
  <si>
    <t>Dakić</t>
  </si>
  <si>
    <t>178</t>
  </si>
  <si>
    <t>2014</t>
  </si>
  <si>
    <t>Mirko</t>
  </si>
  <si>
    <t>Kotlaš</t>
  </si>
  <si>
    <t>183</t>
  </si>
  <si>
    <t>Slađana</t>
  </si>
  <si>
    <t>309</t>
  </si>
  <si>
    <t>2011</t>
  </si>
  <si>
    <t>Sanja</t>
  </si>
  <si>
    <t>Pavićević</t>
  </si>
  <si>
    <t>Ksenija</t>
  </si>
  <si>
    <t>Mićović</t>
  </si>
  <si>
    <t>78</t>
  </si>
  <si>
    <t>Mirjana</t>
  </si>
  <si>
    <t>Mićunović</t>
  </si>
  <si>
    <t>Stefani</t>
  </si>
  <si>
    <t>Eraković</t>
  </si>
  <si>
    <t>140</t>
  </si>
  <si>
    <t>Dušica</t>
  </si>
  <si>
    <t>Kalezić</t>
  </si>
  <si>
    <t>132</t>
  </si>
  <si>
    <t>Novović</t>
  </si>
  <si>
    <t xml:space="preserve">Divna </t>
  </si>
  <si>
    <t>Marković</t>
  </si>
  <si>
    <t>148</t>
  </si>
  <si>
    <t>Mićanović</t>
  </si>
  <si>
    <t>Aleksandar</t>
  </si>
  <si>
    <t>160</t>
  </si>
  <si>
    <t>2013</t>
  </si>
  <si>
    <t>D</t>
  </si>
  <si>
    <t>Korać</t>
  </si>
  <si>
    <t>Sara</t>
  </si>
  <si>
    <t>154</t>
  </si>
  <si>
    <t>Petar</t>
  </si>
  <si>
    <t>Barjaktarović</t>
  </si>
  <si>
    <t>153</t>
  </si>
  <si>
    <t>Cvetković</t>
  </si>
  <si>
    <t>Višnja</t>
  </si>
  <si>
    <t>136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</si>
</sst>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14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37">
      <selection activeCell="D54" sqref="D54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5"/>
      <c r="B1" s="45"/>
      <c r="C1" s="45"/>
      <c r="D1" s="45"/>
      <c r="E1" s="45"/>
      <c r="F1" s="45"/>
      <c r="G1" s="45"/>
      <c r="H1" s="45"/>
      <c r="I1" s="46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7" t="s">
        <v>8</v>
      </c>
      <c r="B2" s="47"/>
      <c r="C2" s="47"/>
      <c r="D2" s="47"/>
      <c r="E2" s="47"/>
      <c r="F2" s="47"/>
      <c r="G2" s="47"/>
      <c r="H2" s="47"/>
      <c r="I2" s="48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7"/>
      <c r="B4" s="47"/>
      <c r="C4" s="47"/>
      <c r="D4" s="47"/>
      <c r="E4" s="47"/>
      <c r="F4" s="47"/>
      <c r="G4" s="47"/>
      <c r="H4" s="47"/>
      <c r="I4" s="48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9"/>
      <c r="B5" s="49"/>
      <c r="C5" s="49"/>
      <c r="D5" s="49"/>
      <c r="E5" s="49"/>
      <c r="F5" s="49"/>
      <c r="G5" s="49"/>
      <c r="H5" s="49"/>
      <c r="I5" s="50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1" t="s">
        <v>4</v>
      </c>
      <c r="B7" s="41" t="s">
        <v>6</v>
      </c>
      <c r="C7" s="41" t="s">
        <v>7</v>
      </c>
      <c r="D7" s="43" t="s">
        <v>5</v>
      </c>
      <c r="E7" s="51"/>
      <c r="F7" s="55" t="s">
        <v>1</v>
      </c>
      <c r="G7" s="55" t="s">
        <v>2</v>
      </c>
      <c r="H7" s="41" t="s">
        <v>3</v>
      </c>
      <c r="I7" s="53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2"/>
      <c r="B8" s="42"/>
      <c r="C8" s="42"/>
      <c r="D8" s="44"/>
      <c r="E8" s="52"/>
      <c r="F8" s="56"/>
      <c r="G8" s="56"/>
      <c r="H8" s="42"/>
      <c r="I8" s="54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46</v>
      </c>
      <c r="G9" s="24">
        <v>41</v>
      </c>
      <c r="H9" s="28">
        <f>SUM(F9:G9)</f>
        <v>87</v>
      </c>
      <c r="I9" s="27" t="str">
        <f>LOOKUP(H9,{0,1,50,60,70,80,90},{" ","","E","D","C","B","A"})</f>
        <v>B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25</v>
      </c>
      <c r="G10" s="24">
        <v>28</v>
      </c>
      <c r="H10" s="28">
        <f aca="true" t="shared" si="0" ref="H10:H73">SUM(F10:G10)</f>
        <v>53</v>
      </c>
      <c r="I10" s="27" t="str">
        <f>LOOKUP(H10,{0,1,50,60,70,80,90},{" ","","E","D","C","B","A"})</f>
        <v>E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45</v>
      </c>
      <c r="G11" s="24">
        <v>42</v>
      </c>
      <c r="H11" s="28">
        <f t="shared" si="0"/>
        <v>87</v>
      </c>
      <c r="I11" s="27" t="str">
        <f>LOOKUP(H11,{0,1,50,60,70,80,90},{" ","","E","D","C","B","A"})</f>
        <v>B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26</v>
      </c>
      <c r="G12" s="24">
        <v>10</v>
      </c>
      <c r="H12" s="28">
        <f t="shared" si="0"/>
        <v>36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>
        <v>35</v>
      </c>
      <c r="G13" s="24">
        <v>16</v>
      </c>
      <c r="H13" s="28">
        <f t="shared" si="0"/>
        <v>51</v>
      </c>
      <c r="I13" s="27" t="str">
        <f>LOOKUP(H13,{0,1,50,60,70,80,90},{" ","","E","D","C","B","A"})</f>
        <v>E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23</v>
      </c>
      <c r="D14" s="19" t="s">
        <v>26</v>
      </c>
      <c r="E14" s="7"/>
      <c r="F14" s="16">
        <v>41</v>
      </c>
      <c r="G14" s="24"/>
      <c r="H14" s="28">
        <f t="shared" si="0"/>
        <v>41</v>
      </c>
      <c r="I14" s="27">
        <f>LOOKUP(H14,{0,1,50,60,70,80,90},{" ","","E","D","C","B","A"})</f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27</v>
      </c>
      <c r="B15" s="29" t="s">
        <v>10</v>
      </c>
      <c r="C15" s="30" t="s">
        <v>28</v>
      </c>
      <c r="D15" s="19" t="s">
        <v>29</v>
      </c>
      <c r="E15" s="7"/>
      <c r="F15" s="16">
        <v>35</v>
      </c>
      <c r="G15" s="24">
        <v>27</v>
      </c>
      <c r="H15" s="28">
        <f t="shared" si="0"/>
        <v>62</v>
      </c>
      <c r="I15" s="27" t="str">
        <f>LOOKUP(H15,{0,1,50,60,70,80,90},{" ","","E","D","C","B","A"})</f>
        <v>D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30</v>
      </c>
      <c r="B16" s="29" t="s">
        <v>10</v>
      </c>
      <c r="C16" s="30" t="s">
        <v>23</v>
      </c>
      <c r="D16" s="19" t="s">
        <v>31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33" t="s">
        <v>32</v>
      </c>
      <c r="B17" s="33" t="s">
        <v>10</v>
      </c>
      <c r="C17" s="34" t="s">
        <v>11</v>
      </c>
      <c r="D17" s="39" t="s">
        <v>33</v>
      </c>
      <c r="E17" s="35"/>
      <c r="F17" s="36">
        <v>20</v>
      </c>
      <c r="G17" s="37">
        <v>0</v>
      </c>
      <c r="H17" s="36">
        <f t="shared" si="0"/>
        <v>20</v>
      </c>
      <c r="I17" s="38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33" t="s">
        <v>34</v>
      </c>
      <c r="B18" s="33" t="s">
        <v>10</v>
      </c>
      <c r="C18" s="34" t="s">
        <v>35</v>
      </c>
      <c r="D18" s="39" t="s">
        <v>36</v>
      </c>
      <c r="E18" s="35"/>
      <c r="F18" s="36">
        <v>17</v>
      </c>
      <c r="G18" s="37">
        <v>5</v>
      </c>
      <c r="H18" s="36">
        <f t="shared" si="0"/>
        <v>22</v>
      </c>
      <c r="I18" s="38">
        <f>LOOKUP(H18,{0,1,50,60,70,80,90},{" ","","E","D","C","B","A"})</f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37</v>
      </c>
      <c r="B19" s="29" t="s">
        <v>10</v>
      </c>
      <c r="C19" s="30" t="s">
        <v>38</v>
      </c>
      <c r="D19" s="19" t="s">
        <v>39</v>
      </c>
      <c r="E19" s="7"/>
      <c r="F19" s="16">
        <v>21</v>
      </c>
      <c r="G19" s="24"/>
      <c r="H19" s="32">
        <f t="shared" si="0"/>
        <v>21</v>
      </c>
      <c r="I19" s="2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40</v>
      </c>
      <c r="B20" s="29" t="s">
        <v>10</v>
      </c>
      <c r="C20" s="30" t="s">
        <v>41</v>
      </c>
      <c r="D20" s="19" t="s">
        <v>42</v>
      </c>
      <c r="E20" s="7"/>
      <c r="F20" s="16">
        <v>19</v>
      </c>
      <c r="G20" s="24">
        <v>18</v>
      </c>
      <c r="H20" s="28">
        <f t="shared" si="0"/>
        <v>37</v>
      </c>
      <c r="I20" s="27">
        <f>LOOKUP(H20,{0,1,50,60,70,80,90},{" ","","E","D","C","B","A"})</f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43</v>
      </c>
      <c r="B21" s="6" t="s">
        <v>10</v>
      </c>
      <c r="C21" s="19" t="s">
        <v>44</v>
      </c>
      <c r="D21" s="19" t="s">
        <v>45</v>
      </c>
      <c r="E21" s="7"/>
      <c r="F21" s="16">
        <v>30</v>
      </c>
      <c r="G21" s="24">
        <v>24</v>
      </c>
      <c r="H21" s="28">
        <f t="shared" si="0"/>
        <v>54</v>
      </c>
      <c r="I21" s="27" t="str">
        <f>LOOKUP(H21,{0,1,50,60,70,80,90},{" ","","E","D","C","B","A"})</f>
        <v>E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46</v>
      </c>
      <c r="B22" s="6" t="s">
        <v>10</v>
      </c>
      <c r="C22" s="19" t="s">
        <v>47</v>
      </c>
      <c r="D22" s="19" t="s">
        <v>48</v>
      </c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49</v>
      </c>
      <c r="B23" s="6" t="s">
        <v>10</v>
      </c>
      <c r="C23" s="19" t="s">
        <v>50</v>
      </c>
      <c r="D23" s="19" t="s">
        <v>51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40" t="s">
        <v>52</v>
      </c>
      <c r="B24" s="40" t="s">
        <v>10</v>
      </c>
      <c r="C24" s="39" t="s">
        <v>53</v>
      </c>
      <c r="D24" s="39" t="s">
        <v>54</v>
      </c>
      <c r="E24" s="35"/>
      <c r="F24" s="36">
        <v>34</v>
      </c>
      <c r="G24" s="37">
        <v>13</v>
      </c>
      <c r="H24" s="36">
        <f t="shared" si="0"/>
        <v>47</v>
      </c>
      <c r="I24" s="38">
        <f>LOOKUP(H24,{0,1,50,60,70,80,90},{" ","","E","D","C","B","A"})</f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55</v>
      </c>
      <c r="B25" s="6" t="s">
        <v>10</v>
      </c>
      <c r="C25" s="19" t="s">
        <v>56</v>
      </c>
      <c r="D25" s="19" t="s">
        <v>57</v>
      </c>
      <c r="E25" s="7"/>
      <c r="F25" s="16">
        <v>25</v>
      </c>
      <c r="G25" s="24">
        <v>25</v>
      </c>
      <c r="H25" s="28">
        <f t="shared" si="0"/>
        <v>50</v>
      </c>
      <c r="I25" s="27" t="str">
        <f>LOOKUP(H25,{0,1,50,60,70,80,90},{" ","","E","D","C","B","A"})</f>
        <v>E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58</v>
      </c>
      <c r="B26" s="6" t="s">
        <v>10</v>
      </c>
      <c r="C26" s="19" t="s">
        <v>59</v>
      </c>
      <c r="D26" s="19" t="s">
        <v>60</v>
      </c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13</v>
      </c>
      <c r="B27" s="6" t="s">
        <v>61</v>
      </c>
      <c r="C27" s="19" t="s">
        <v>38</v>
      </c>
      <c r="D27" s="19" t="s">
        <v>62</v>
      </c>
      <c r="E27" s="7"/>
      <c r="F27" s="16">
        <v>33</v>
      </c>
      <c r="G27" s="24">
        <v>25</v>
      </c>
      <c r="H27" s="28">
        <f t="shared" si="0"/>
        <v>58</v>
      </c>
      <c r="I27" s="27" t="str">
        <f>LOOKUP(H27,{0,1,50,60,70,80,90},{" ","","E","D","C","B","A"})</f>
        <v>E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16</v>
      </c>
      <c r="B28" s="6" t="s">
        <v>61</v>
      </c>
      <c r="C28" s="19" t="s">
        <v>63</v>
      </c>
      <c r="D28" s="19" t="s">
        <v>64</v>
      </c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 t="s">
        <v>65</v>
      </c>
      <c r="B29" s="6" t="s">
        <v>61</v>
      </c>
      <c r="C29" s="19" t="s">
        <v>66</v>
      </c>
      <c r="D29" s="19" t="s">
        <v>67</v>
      </c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 t="s">
        <v>68</v>
      </c>
      <c r="B30" s="6" t="s">
        <v>61</v>
      </c>
      <c r="C30" s="19" t="s">
        <v>69</v>
      </c>
      <c r="D30" s="19" t="s">
        <v>70</v>
      </c>
      <c r="E30" s="7"/>
      <c r="F30" s="16">
        <v>27</v>
      </c>
      <c r="G30" s="24">
        <v>23</v>
      </c>
      <c r="H30" s="28">
        <f t="shared" si="0"/>
        <v>50</v>
      </c>
      <c r="I30" s="27" t="str">
        <f>LOOKUP(H30,{0,1,50,60,70,80,90},{" ","","E","D","C","B","A"})</f>
        <v>E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71</v>
      </c>
      <c r="B31" s="6" t="s">
        <v>61</v>
      </c>
      <c r="C31" s="19" t="s">
        <v>72</v>
      </c>
      <c r="D31" s="19" t="s">
        <v>73</v>
      </c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 t="s">
        <v>40</v>
      </c>
      <c r="B32" s="6" t="s">
        <v>61</v>
      </c>
      <c r="C32" s="19" t="s">
        <v>74</v>
      </c>
      <c r="D32" s="19" t="s">
        <v>75</v>
      </c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">
        <v>76</v>
      </c>
      <c r="B33" s="6" t="s">
        <v>61</v>
      </c>
      <c r="C33" s="19" t="s">
        <v>77</v>
      </c>
      <c r="D33" s="19" t="s">
        <v>78</v>
      </c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40" t="s">
        <v>58</v>
      </c>
      <c r="B34" s="40" t="s">
        <v>61</v>
      </c>
      <c r="C34" s="39" t="s">
        <v>79</v>
      </c>
      <c r="D34" s="39" t="s">
        <v>80</v>
      </c>
      <c r="E34" s="35"/>
      <c r="F34" s="36">
        <v>17</v>
      </c>
      <c r="G34" s="37">
        <v>28</v>
      </c>
      <c r="H34" s="36">
        <f t="shared" si="0"/>
        <v>45</v>
      </c>
      <c r="I34" s="38">
        <f>LOOKUP(H34,{0,1,50,60,70,80,90},{" ","","E","D","C","B","A"})</f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">
        <v>22</v>
      </c>
      <c r="B35" s="6" t="s">
        <v>81</v>
      </c>
      <c r="C35" s="19" t="s">
        <v>82</v>
      </c>
      <c r="D35" s="19" t="s">
        <v>83</v>
      </c>
      <c r="E35" s="7"/>
      <c r="F35" s="16">
        <v>7</v>
      </c>
      <c r="G35" s="24"/>
      <c r="H35" s="28">
        <f t="shared" si="0"/>
        <v>7</v>
      </c>
      <c r="I35" s="27">
        <f>LOOKUP(H35,{0,1,50,60,70,80,90},{" ","","E","D","C","B","A"})</f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 t="s">
        <v>84</v>
      </c>
      <c r="B36" s="6" t="s">
        <v>81</v>
      </c>
      <c r="C36" s="19" t="s">
        <v>63</v>
      </c>
      <c r="D36" s="19" t="s">
        <v>85</v>
      </c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 t="s">
        <v>68</v>
      </c>
      <c r="B37" s="6" t="s">
        <v>81</v>
      </c>
      <c r="C37" s="19" t="s">
        <v>72</v>
      </c>
      <c r="D37" s="19" t="s">
        <v>86</v>
      </c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 t="s">
        <v>46</v>
      </c>
      <c r="B38" s="6" t="s">
        <v>81</v>
      </c>
      <c r="C38" s="19" t="s">
        <v>72</v>
      </c>
      <c r="D38" s="19" t="s">
        <v>87</v>
      </c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">
        <v>88</v>
      </c>
      <c r="B39" s="6" t="s">
        <v>89</v>
      </c>
      <c r="C39" s="19" t="s">
        <v>90</v>
      </c>
      <c r="D39" s="19" t="s">
        <v>91</v>
      </c>
      <c r="E39" s="7"/>
      <c r="F39" s="16">
        <v>4</v>
      </c>
      <c r="G39" s="24"/>
      <c r="H39" s="28">
        <f t="shared" si="0"/>
        <v>4</v>
      </c>
      <c r="I39" s="27">
        <f>LOOKUP(H39,{0,1,50,60,70,80,90},{" ","","E","D","C","B","A"})</f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">
        <v>92</v>
      </c>
      <c r="B40" s="6" t="s">
        <v>93</v>
      </c>
      <c r="C40" s="19" t="s">
        <v>94</v>
      </c>
      <c r="D40" s="19" t="s">
        <v>95</v>
      </c>
      <c r="E40" s="7"/>
      <c r="F40" s="16">
        <v>28</v>
      </c>
      <c r="G40" s="24">
        <v>22</v>
      </c>
      <c r="H40" s="28">
        <f t="shared" si="0"/>
        <v>50</v>
      </c>
      <c r="I40" s="27" t="str">
        <f>LOOKUP(H40,{0,1,50,60,70,80,90},{" ","","E","D","C","B","A"})</f>
        <v>E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 t="s">
        <v>96</v>
      </c>
      <c r="B41" s="6" t="s">
        <v>93</v>
      </c>
      <c r="C41" s="19" t="s">
        <v>97</v>
      </c>
      <c r="D41" s="19" t="s">
        <v>48</v>
      </c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 t="s">
        <v>98</v>
      </c>
      <c r="B42" s="6" t="s">
        <v>99</v>
      </c>
      <c r="C42" s="19" t="s">
        <v>100</v>
      </c>
      <c r="D42" s="19" t="s">
        <v>101</v>
      </c>
      <c r="E42" s="7"/>
      <c r="F42" s="16">
        <v>21</v>
      </c>
      <c r="G42" s="24">
        <v>39</v>
      </c>
      <c r="H42" s="28">
        <f t="shared" si="0"/>
        <v>60</v>
      </c>
      <c r="I42" s="27" t="s">
        <v>121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33" t="s">
        <v>84</v>
      </c>
      <c r="B43" s="33" t="s">
        <v>61</v>
      </c>
      <c r="C43" s="34" t="s">
        <v>102</v>
      </c>
      <c r="D43" s="34" t="s">
        <v>103</v>
      </c>
      <c r="E43" s="35"/>
      <c r="F43" s="36">
        <v>28</v>
      </c>
      <c r="G43" s="37">
        <v>25</v>
      </c>
      <c r="H43" s="36">
        <f t="shared" si="0"/>
        <v>53</v>
      </c>
      <c r="I43" s="38" t="str">
        <f>LOOKUP(H43,{0,1,50,60,70,80,90},{" ","","E","D","C","B","A"})</f>
        <v>E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29" t="s">
        <v>104</v>
      </c>
      <c r="B44" s="29" t="s">
        <v>99</v>
      </c>
      <c r="C44" s="30" t="s">
        <v>105</v>
      </c>
      <c r="D44" s="30" t="s">
        <v>106</v>
      </c>
      <c r="E44" s="7"/>
      <c r="F44" s="16">
        <v>27</v>
      </c>
      <c r="G44" s="24"/>
      <c r="H44" s="28">
        <f t="shared" si="0"/>
        <v>27</v>
      </c>
      <c r="I44" s="27">
        <f>LOOKUP(H44,{0,1,50,60,70,80,90},{" ","","E","D","C","B","A"})</f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29" t="s">
        <v>9</v>
      </c>
      <c r="B45" s="29" t="s">
        <v>61</v>
      </c>
      <c r="C45" s="30" t="s">
        <v>107</v>
      </c>
      <c r="D45" s="30" t="s">
        <v>108</v>
      </c>
      <c r="E45" s="7"/>
      <c r="F45" s="16">
        <v>42</v>
      </c>
      <c r="G45" s="24">
        <v>43</v>
      </c>
      <c r="H45" s="28">
        <f t="shared" si="0"/>
        <v>85</v>
      </c>
      <c r="I45" s="27" t="str">
        <f>LOOKUP(H45,{0,1,50,60,70,80,90},{" ","","E","D","C","B","A"})</f>
        <v>B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29" t="s">
        <v>109</v>
      </c>
      <c r="B46" s="29" t="s">
        <v>10</v>
      </c>
      <c r="C46" s="30" t="s">
        <v>110</v>
      </c>
      <c r="D46" s="30" t="s">
        <v>111</v>
      </c>
      <c r="E46" s="7"/>
      <c r="F46" s="16">
        <v>31</v>
      </c>
      <c r="G46" s="24">
        <v>24</v>
      </c>
      <c r="H46" s="28">
        <f t="shared" si="0"/>
        <v>55</v>
      </c>
      <c r="I46" s="27" t="str">
        <f>LOOKUP(H46,{0,1,50,60,70,80,90},{" ","","E","D","C","B","A"})</f>
        <v>E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29" t="s">
        <v>112</v>
      </c>
      <c r="B47" s="29" t="s">
        <v>81</v>
      </c>
      <c r="C47" s="30" t="s">
        <v>38</v>
      </c>
      <c r="D47" s="30" t="s">
        <v>113</v>
      </c>
      <c r="E47" s="7"/>
      <c r="F47" s="16">
        <v>41</v>
      </c>
      <c r="G47" s="24">
        <v>25</v>
      </c>
      <c r="H47" s="28">
        <f t="shared" si="0"/>
        <v>66</v>
      </c>
      <c r="I47" s="27" t="str">
        <f>LOOKUP(H47,{0,1,50,60,70,80,90},{" ","","E","D","C","B","A"})</f>
        <v>D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33" t="s">
        <v>109</v>
      </c>
      <c r="B48" s="33" t="s">
        <v>89</v>
      </c>
      <c r="C48" s="34" t="s">
        <v>114</v>
      </c>
      <c r="D48" s="34" t="s">
        <v>115</v>
      </c>
      <c r="E48" s="35"/>
      <c r="F48" s="36">
        <v>33</v>
      </c>
      <c r="G48" s="37">
        <v>2</v>
      </c>
      <c r="H48" s="36">
        <f t="shared" si="0"/>
        <v>35</v>
      </c>
      <c r="I48" s="38">
        <f>LOOKUP(H48,{0,1,50,60,70,80,90},{" ","","E","D","C","B","A"})</f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29" t="s">
        <v>116</v>
      </c>
      <c r="B49" s="29" t="s">
        <v>10</v>
      </c>
      <c r="C49" s="30" t="s">
        <v>100</v>
      </c>
      <c r="D49" s="30" t="s">
        <v>117</v>
      </c>
      <c r="E49" s="7"/>
      <c r="F49" s="16">
        <v>2</v>
      </c>
      <c r="G49" s="24"/>
      <c r="H49" s="28">
        <f t="shared" si="0"/>
        <v>2</v>
      </c>
      <c r="I49" s="27">
        <f>LOOKUP(H49,{0,1,50,60,70,80,90},{" ","","E","D","C","B","A"})</f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33" t="s">
        <v>119</v>
      </c>
      <c r="B50" s="33" t="s">
        <v>120</v>
      </c>
      <c r="C50" s="34" t="s">
        <v>118</v>
      </c>
      <c r="D50" s="34" t="s">
        <v>48</v>
      </c>
      <c r="E50" s="35"/>
      <c r="F50" s="36">
        <v>35</v>
      </c>
      <c r="G50" s="37">
        <v>16</v>
      </c>
      <c r="H50" s="36">
        <f t="shared" si="0"/>
        <v>51</v>
      </c>
      <c r="I50" s="38" t="str">
        <f>LOOKUP(H50,{0,1,50,60,70,80,90},{" ","","E","D","C","B","A"})</f>
        <v>E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33" t="s">
        <v>124</v>
      </c>
      <c r="B51" s="33" t="s">
        <v>61</v>
      </c>
      <c r="C51" s="34" t="s">
        <v>123</v>
      </c>
      <c r="D51" s="34" t="s">
        <v>122</v>
      </c>
      <c r="E51" s="35"/>
      <c r="F51" s="36">
        <v>17</v>
      </c>
      <c r="G51" s="37"/>
      <c r="H51" s="36">
        <f t="shared" si="0"/>
        <v>17</v>
      </c>
      <c r="I51" s="38">
        <f>LOOKUP(H51,{0,1,50,60,70,80,90},{" ","","E","D","C","B","A"})</f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33" t="s">
        <v>127</v>
      </c>
      <c r="B52" s="33" t="s">
        <v>81</v>
      </c>
      <c r="C52" s="34" t="s">
        <v>125</v>
      </c>
      <c r="D52" s="34" t="s">
        <v>126</v>
      </c>
      <c r="E52" s="35"/>
      <c r="F52" s="36">
        <v>27</v>
      </c>
      <c r="G52" s="37">
        <v>28</v>
      </c>
      <c r="H52" s="36">
        <f t="shared" si="0"/>
        <v>55</v>
      </c>
      <c r="I52" s="38" t="str">
        <f>LOOKUP(H52,{0,1,50,60,70,80,90},{" ","","E","D","C","B","A"})</f>
        <v>E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33" t="s">
        <v>130</v>
      </c>
      <c r="B53" s="33" t="s">
        <v>10</v>
      </c>
      <c r="C53" s="34" t="s">
        <v>129</v>
      </c>
      <c r="D53" s="34" t="s">
        <v>128</v>
      </c>
      <c r="E53" s="35"/>
      <c r="F53" s="36">
        <v>9</v>
      </c>
      <c r="G53" s="37">
        <v>0</v>
      </c>
      <c r="H53" s="36">
        <f t="shared" si="0"/>
        <v>9</v>
      </c>
      <c r="I53" s="38">
        <f>LOOKUP(H53,{0,1,50,60,70,80,90},{" ","","E","D","C","B","A"})</f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29"/>
      <c r="B54" s="29"/>
      <c r="C54" s="30"/>
      <c r="D54" s="30"/>
      <c r="E54" s="7"/>
      <c r="F54" s="16"/>
      <c r="G54" s="24"/>
      <c r="H54" s="16"/>
      <c r="I54" s="17"/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29"/>
      <c r="B55" s="29"/>
      <c r="C55" s="30"/>
      <c r="D55" s="30"/>
      <c r="E55" s="7"/>
      <c r="F55" s="16"/>
      <c r="G55" s="24"/>
      <c r="H55" s="16"/>
      <c r="I55" s="17"/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2021-05-16T13:47:30Z</cp:lastPrinted>
  <dcterms:created xsi:type="dcterms:W3CDTF">2013-02-18T10:46:38Z</dcterms:created>
  <dcterms:modified xsi:type="dcterms:W3CDTF">2021-09-10T23:09:50Z</dcterms:modified>
  <cp:category/>
  <cp:version/>
  <cp:contentType/>
  <cp:contentStatus/>
</cp:coreProperties>
</file>